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1645" tabRatio="500" activeTab="0"/>
  </bookViews>
  <sheets>
    <sheet name="Muster" sheetId="1" r:id="rId1"/>
  </sheets>
  <definedNames>
    <definedName name="_xlnm.Print_Area" localSheetId="0">'Muster'!$A$1:$M$76</definedName>
  </definedNames>
  <calcPr fullCalcOnLoad="1"/>
</workbook>
</file>

<file path=xl/comments1.xml><?xml version="1.0" encoding="utf-8"?>
<comments xmlns="http://schemas.openxmlformats.org/spreadsheetml/2006/main">
  <authors>
    <author>Marcel Kaufmann</author>
  </authors>
  <commentList>
    <comment ref="L58" authorId="0">
      <text>
        <r>
          <rPr>
            <b/>
            <sz val="9"/>
            <rFont val="Calibri"/>
            <family val="2"/>
          </rPr>
          <t>Marcel Kaufmann:</t>
        </r>
        <r>
          <rPr>
            <sz val="9"/>
            <rFont val="Calibri"/>
            <family val="2"/>
          </rPr>
          <t xml:space="preserve">
Hotel:
176.50
675.50
Spesen:
2 Fahrten à 58km à Fr. 0.60
2 Fahrten à 60 km à Fr. 0.60
Essen:
3x Nachtessen (47 / 28 / 39)
</t>
        </r>
      </text>
    </comment>
    <comment ref="G13" authorId="0">
      <text>
        <r>
          <rPr>
            <b/>
            <sz val="9"/>
            <rFont val="Segoe UI"/>
            <family val="0"/>
          </rPr>
          <t>Marcel Kaufmann:</t>
        </r>
        <r>
          <rPr>
            <sz val="9"/>
            <rFont val="Segoe UI"/>
            <family val="0"/>
          </rPr>
          <t xml:space="preserve">
an Lerngruppen oder Prüfungsorte
</t>
        </r>
      </text>
    </comment>
    <comment ref="E13" authorId="0">
      <text>
        <r>
          <rPr>
            <b/>
            <sz val="9"/>
            <rFont val="Segoe UI"/>
            <family val="2"/>
          </rPr>
          <t>Marcel Kaufmann:</t>
        </r>
        <r>
          <rPr>
            <sz val="9"/>
            <rFont val="Segoe UI"/>
            <family val="2"/>
          </rPr>
          <t xml:space="preserve">
gemäss Quittung</t>
        </r>
      </text>
    </comment>
  </commentList>
</comments>
</file>

<file path=xl/sharedStrings.xml><?xml version="1.0" encoding="utf-8"?>
<sst xmlns="http://schemas.openxmlformats.org/spreadsheetml/2006/main" count="46" uniqueCount="36">
  <si>
    <t>Zusatzinformation zum Arbeitsvertrag:</t>
  </si>
  <si>
    <t>Datum</t>
  </si>
  <si>
    <t>Steuerjahr</t>
  </si>
  <si>
    <t>Schulmaterial</t>
  </si>
  <si>
    <t>Spesen</t>
  </si>
  <si>
    <t>Totalbetrag CHF</t>
  </si>
  <si>
    <t>1. Semester</t>
  </si>
  <si>
    <t>Wohnsitzbestätigung</t>
  </si>
  <si>
    <t>Spezieller Rechner (Inv.)</t>
  </si>
  <si>
    <t>Steuerjahr:</t>
  </si>
  <si>
    <t>Total Abzug für Ausbildungskosten Steuererklärung:</t>
  </si>
  <si>
    <t>Hard- und Software</t>
  </si>
  <si>
    <t>Diverse Kosten</t>
  </si>
  <si>
    <t>Anzahl Schultage</t>
  </si>
  <si>
    <t>Studien- und Prüfungsgebühren</t>
  </si>
  <si>
    <t>Art der Kosten</t>
  </si>
  <si>
    <t>pro Kilometer</t>
  </si>
  <si>
    <t>Betrag</t>
  </si>
  <si>
    <t>übrige gefahrene Kilometer</t>
  </si>
  <si>
    <t>Enddatum:</t>
  </si>
  <si>
    <t>Startdatum:</t>
  </si>
  <si>
    <t>Rekapitulation für die Steuererklärung</t>
  </si>
  <si>
    <t>Ausbildungskosten</t>
  </si>
  <si>
    <t>Dauer der Ausbildung:</t>
  </si>
  <si>
    <t>Anzahl Kilometer:</t>
  </si>
  <si>
    <t>Kilometerentschädigung:</t>
  </si>
  <si>
    <t>Zusatzbemerkungen</t>
  </si>
  <si>
    <t>Zwischentotal</t>
  </si>
  <si>
    <t>Max Mustermann, Musterstrasse 24, 9000 Muster</t>
  </si>
  <si>
    <t>Name der Ausbildung</t>
  </si>
  <si>
    <t>Zwischenprüfung in Zürich</t>
  </si>
  <si>
    <t>Drucker und Patronen</t>
  </si>
  <si>
    <t>zum Schulort</t>
  </si>
  <si>
    <t>Für Berechnung der Spesen</t>
  </si>
  <si>
    <t>Lerngruppentreffen 2019 in Altdorf</t>
  </si>
  <si>
    <t>Beiträge des Arbeitgebers an die Weiterbildung (gem. Lohnausweis Ziff. 13.3):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</si>
</sst>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"/>
    <numFmt numFmtId="173" formatCode="[$-807]dddd\,\ d\.\ mmmm\ yyyy"/>
    <numFmt numFmtId="174" formatCode="yyyy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Verdana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sz val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48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22" borderId="17" xfId="0" applyFont="1" applyFill="1" applyBorder="1" applyAlignment="1">
      <alignment horizontal="center" vertical="center" wrapText="1"/>
    </xf>
    <xf numFmtId="0" fontId="6" fillId="22" borderId="30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left" vertical="center" wrapText="1"/>
    </xf>
    <xf numFmtId="0" fontId="6" fillId="22" borderId="30" xfId="0" applyFont="1" applyFill="1" applyBorder="1" applyAlignment="1">
      <alignment horizontal="left" vertical="center" wrapText="1"/>
    </xf>
    <xf numFmtId="0" fontId="6" fillId="22" borderId="18" xfId="0" applyFont="1" applyFill="1" applyBorder="1" applyAlignment="1">
      <alignment horizontal="center" vertical="center" wrapText="1"/>
    </xf>
    <xf numFmtId="4" fontId="6" fillId="22" borderId="30" xfId="0" applyNumberFormat="1" applyFont="1" applyFill="1" applyBorder="1" applyAlignment="1">
      <alignment horizontal="center" vertical="center" wrapText="1"/>
    </xf>
    <xf numFmtId="4" fontId="6" fillId="22" borderId="18" xfId="0" applyNumberFormat="1" applyFont="1" applyFill="1" applyBorder="1" applyAlignment="1">
      <alignment horizontal="center" vertical="center" wrapText="1"/>
    </xf>
    <xf numFmtId="4" fontId="6" fillId="22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6" fillId="22" borderId="10" xfId="0" applyFont="1" applyFill="1" applyBorder="1" applyAlignment="1">
      <alignment horizontal="center" vertical="center" wrapText="1"/>
    </xf>
    <xf numFmtId="14" fontId="5" fillId="30" borderId="0" xfId="0" applyNumberFormat="1" applyFont="1" applyFill="1" applyAlignment="1">
      <alignment/>
    </xf>
    <xf numFmtId="2" fontId="5" fillId="30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14" fontId="5" fillId="33" borderId="20" xfId="0" applyNumberFormat="1" applyFont="1" applyFill="1" applyBorder="1" applyAlignment="1">
      <alignment horizontal="center"/>
    </xf>
    <xf numFmtId="14" fontId="5" fillId="33" borderId="24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6" fillId="22" borderId="32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9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838200"/>
          <a:ext cx="75533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Firma übernimmt 50% der Kursgebühren, Schulmaterial und Prüfungsgebühren. Wird das Arbeitsverhältnis vor Ablauf der Verpflichtungszeit (2 Jahre) aufgelöst, so gehen die Kosten zu Lasten des Arbeitnehmers. Somit ist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 späterer Abzug für den vom Arbeitgeber vorausbezahlten Anteil möglich.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A1" sqref="A1"/>
    </sheetView>
  </sheetViews>
  <sheetFormatPr defaultColWidth="10.875" defaultRowHeight="15.75"/>
  <cols>
    <col min="1" max="1" width="13.875" style="1" customWidth="1"/>
    <col min="2" max="2" width="13.625" style="1" customWidth="1"/>
    <col min="3" max="3" width="38.50390625" style="1" customWidth="1"/>
    <col min="4" max="4" width="33.125" style="1" bestFit="1" customWidth="1"/>
    <col min="5" max="5" width="13.625" style="1" customWidth="1"/>
    <col min="6" max="7" width="18.00390625" style="1" customWidth="1"/>
    <col min="8" max="13" width="22.50390625" style="2" customWidth="1"/>
    <col min="14" max="16384" width="10.875" style="1" customWidth="1"/>
  </cols>
  <sheetData>
    <row r="1" spans="1:13" ht="20.25">
      <c r="A1" s="53" t="s">
        <v>22</v>
      </c>
      <c r="K1" s="70" t="s">
        <v>29</v>
      </c>
      <c r="L1" s="70"/>
      <c r="M1" s="70"/>
    </row>
    <row r="2" ht="15">
      <c r="A2" s="1" t="s">
        <v>28</v>
      </c>
    </row>
    <row r="3" spans="12:13" ht="15">
      <c r="L3" s="1"/>
      <c r="M3" s="1"/>
    </row>
    <row r="4" spans="1:12" ht="15.75">
      <c r="A4" s="3" t="s">
        <v>0</v>
      </c>
      <c r="F4" s="3" t="s">
        <v>24</v>
      </c>
      <c r="I4" s="1"/>
      <c r="J4" s="1"/>
      <c r="K4" s="4"/>
      <c r="L4" s="3" t="s">
        <v>23</v>
      </c>
    </row>
    <row r="5" spans="6:13" ht="15">
      <c r="F5" s="1" t="s">
        <v>32</v>
      </c>
      <c r="G5" s="56">
        <v>20</v>
      </c>
      <c r="I5" s="1"/>
      <c r="J5" s="1"/>
      <c r="K5" s="1"/>
      <c r="L5" s="1" t="s">
        <v>20</v>
      </c>
      <c r="M5" s="55">
        <v>44044</v>
      </c>
    </row>
    <row r="6" spans="5:13" ht="15">
      <c r="E6" s="2"/>
      <c r="I6" s="1"/>
      <c r="J6" s="1"/>
      <c r="L6" s="1" t="s">
        <v>19</v>
      </c>
      <c r="M6" s="55">
        <v>45138</v>
      </c>
    </row>
    <row r="7" spans="9:12" ht="15">
      <c r="I7" s="1"/>
      <c r="J7" s="1"/>
      <c r="K7" s="1"/>
      <c r="L7" s="1"/>
    </row>
    <row r="8" spans="6:13" ht="15.75">
      <c r="F8" s="3" t="s">
        <v>25</v>
      </c>
      <c r="I8" s="1"/>
      <c r="J8" s="1"/>
      <c r="K8" s="1"/>
      <c r="L8" s="1"/>
      <c r="M8" s="5"/>
    </row>
    <row r="9" spans="1:11" ht="15">
      <c r="A9" s="6"/>
      <c r="F9" s="1" t="s">
        <v>16</v>
      </c>
      <c r="G9" s="56">
        <v>0.7</v>
      </c>
      <c r="I9" s="1"/>
      <c r="J9" s="1"/>
      <c r="K9" s="1"/>
    </row>
    <row r="10" spans="1:10" ht="15.75">
      <c r="A10" s="6"/>
      <c r="C10" s="3"/>
      <c r="I10" s="1"/>
      <c r="J10" s="1"/>
    </row>
    <row r="11" ht="15.75" thickBot="1">
      <c r="A11" s="6"/>
    </row>
    <row r="12" spans="1:7" ht="16.5" thickBot="1">
      <c r="A12" s="6"/>
      <c r="F12" s="68" t="s">
        <v>33</v>
      </c>
      <c r="G12" s="69"/>
    </row>
    <row r="13" spans="1:13" ht="47.25">
      <c r="A13" s="41" t="s">
        <v>1</v>
      </c>
      <c r="B13" s="42" t="s">
        <v>2</v>
      </c>
      <c r="C13" s="43" t="s">
        <v>15</v>
      </c>
      <c r="D13" s="44" t="s">
        <v>26</v>
      </c>
      <c r="E13" s="45" t="s">
        <v>17</v>
      </c>
      <c r="F13" s="54" t="s">
        <v>13</v>
      </c>
      <c r="G13" s="54" t="s">
        <v>18</v>
      </c>
      <c r="H13" s="46" t="s">
        <v>14</v>
      </c>
      <c r="I13" s="46" t="s">
        <v>3</v>
      </c>
      <c r="J13" s="47" t="s">
        <v>11</v>
      </c>
      <c r="K13" s="46" t="s">
        <v>4</v>
      </c>
      <c r="L13" s="46" t="s">
        <v>12</v>
      </c>
      <c r="M13" s="48" t="s">
        <v>5</v>
      </c>
    </row>
    <row r="14" spans="1:13" ht="15">
      <c r="A14" s="65">
        <v>44196</v>
      </c>
      <c r="B14" s="7">
        <f aca="true" t="shared" si="0" ref="B14:B59">IF(A14="","",YEAR(A14))</f>
        <v>2020</v>
      </c>
      <c r="C14" s="57" t="s">
        <v>3</v>
      </c>
      <c r="D14" s="58"/>
      <c r="E14" s="59">
        <v>149</v>
      </c>
      <c r="F14" s="60"/>
      <c r="G14" s="60"/>
      <c r="H14" s="8">
        <f>IF($C14=H$13,$E14,0)</f>
        <v>0</v>
      </c>
      <c r="I14" s="8">
        <f>IF($C14=I$13,$E14,0)</f>
        <v>149</v>
      </c>
      <c r="J14" s="8">
        <f>IF($C14=J$13,$E14,0)</f>
        <v>0</v>
      </c>
      <c r="K14" s="8">
        <f>(((F14*$G$5)*2+G14)*$G$9)</f>
        <v>0</v>
      </c>
      <c r="L14" s="8">
        <f aca="true" t="shared" si="1" ref="L14:L29">IF($C14=L$13,$E14,0)</f>
        <v>0</v>
      </c>
      <c r="M14" s="9">
        <f aca="true" t="shared" si="2" ref="M14:M59">SUM(H14:L14)</f>
        <v>149</v>
      </c>
    </row>
    <row r="15" spans="1:13" ht="15">
      <c r="A15" s="65">
        <v>44196</v>
      </c>
      <c r="B15" s="7">
        <f t="shared" si="0"/>
        <v>2020</v>
      </c>
      <c r="C15" s="57" t="s">
        <v>3</v>
      </c>
      <c r="D15" s="58"/>
      <c r="E15" s="59">
        <v>108.9</v>
      </c>
      <c r="F15" s="60"/>
      <c r="G15" s="60"/>
      <c r="H15" s="8">
        <f aca="true" t="shared" si="3" ref="H15:L59">IF($C15=H$13,$E15,0)</f>
        <v>0</v>
      </c>
      <c r="I15" s="8">
        <f t="shared" si="3"/>
        <v>108.9</v>
      </c>
      <c r="J15" s="8">
        <f t="shared" si="3"/>
        <v>0</v>
      </c>
      <c r="K15" s="8">
        <f aca="true" t="shared" si="4" ref="K15:K59">(((F15*$G$5)*2+G15)*$G$9)</f>
        <v>0</v>
      </c>
      <c r="L15" s="8">
        <f t="shared" si="1"/>
        <v>0</v>
      </c>
      <c r="M15" s="9">
        <f t="shared" si="2"/>
        <v>108.9</v>
      </c>
    </row>
    <row r="16" spans="1:13" ht="15">
      <c r="A16" s="65">
        <v>44196</v>
      </c>
      <c r="B16" s="7">
        <f t="shared" si="0"/>
        <v>2020</v>
      </c>
      <c r="C16" s="57" t="s">
        <v>3</v>
      </c>
      <c r="D16" s="58"/>
      <c r="E16" s="59">
        <v>47.6</v>
      </c>
      <c r="F16" s="60"/>
      <c r="G16" s="60"/>
      <c r="H16" s="8">
        <f t="shared" si="3"/>
        <v>0</v>
      </c>
      <c r="I16" s="8">
        <f t="shared" si="3"/>
        <v>47.6</v>
      </c>
      <c r="J16" s="8">
        <f t="shared" si="3"/>
        <v>0</v>
      </c>
      <c r="K16" s="8">
        <f t="shared" si="4"/>
        <v>0</v>
      </c>
      <c r="L16" s="8">
        <f t="shared" si="1"/>
        <v>0</v>
      </c>
      <c r="M16" s="9">
        <f t="shared" si="2"/>
        <v>47.6</v>
      </c>
    </row>
    <row r="17" spans="1:13" ht="15">
      <c r="A17" s="65">
        <v>44196</v>
      </c>
      <c r="B17" s="7">
        <f t="shared" si="0"/>
        <v>2020</v>
      </c>
      <c r="C17" s="57" t="s">
        <v>14</v>
      </c>
      <c r="D17" s="58" t="s">
        <v>6</v>
      </c>
      <c r="E17" s="59">
        <v>3500</v>
      </c>
      <c r="F17" s="60">
        <v>18</v>
      </c>
      <c r="G17" s="60"/>
      <c r="H17" s="8">
        <f t="shared" si="3"/>
        <v>3500</v>
      </c>
      <c r="I17" s="8">
        <f t="shared" si="3"/>
        <v>0</v>
      </c>
      <c r="J17" s="8">
        <f t="shared" si="3"/>
        <v>0</v>
      </c>
      <c r="K17" s="8">
        <f t="shared" si="4"/>
        <v>503.99999999999994</v>
      </c>
      <c r="L17" s="8">
        <f t="shared" si="1"/>
        <v>0</v>
      </c>
      <c r="M17" s="9">
        <f t="shared" si="2"/>
        <v>4004</v>
      </c>
    </row>
    <row r="18" spans="1:13" ht="15">
      <c r="A18" s="65">
        <v>44196</v>
      </c>
      <c r="B18" s="7">
        <f t="shared" si="0"/>
        <v>2020</v>
      </c>
      <c r="C18" s="57" t="s">
        <v>3</v>
      </c>
      <c r="D18" s="58"/>
      <c r="E18" s="59">
        <v>20</v>
      </c>
      <c r="F18" s="60"/>
      <c r="G18" s="60"/>
      <c r="H18" s="8">
        <f t="shared" si="3"/>
        <v>0</v>
      </c>
      <c r="I18" s="8">
        <f t="shared" si="3"/>
        <v>20</v>
      </c>
      <c r="J18" s="8">
        <f t="shared" si="3"/>
        <v>0</v>
      </c>
      <c r="K18" s="8">
        <f t="shared" si="4"/>
        <v>0</v>
      </c>
      <c r="L18" s="8">
        <f t="shared" si="1"/>
        <v>0</v>
      </c>
      <c r="M18" s="9">
        <f t="shared" si="2"/>
        <v>20</v>
      </c>
    </row>
    <row r="19" spans="1:13" ht="15">
      <c r="A19" s="65">
        <v>44196</v>
      </c>
      <c r="B19" s="7">
        <f t="shared" si="0"/>
        <v>2020</v>
      </c>
      <c r="C19" s="57" t="s">
        <v>12</v>
      </c>
      <c r="D19" s="58" t="s">
        <v>7</v>
      </c>
      <c r="E19" s="59">
        <v>16</v>
      </c>
      <c r="F19" s="60"/>
      <c r="G19" s="60"/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4"/>
        <v>0</v>
      </c>
      <c r="L19" s="8">
        <f t="shared" si="1"/>
        <v>16</v>
      </c>
      <c r="M19" s="9">
        <f t="shared" si="2"/>
        <v>16</v>
      </c>
    </row>
    <row r="20" spans="1:13" ht="15">
      <c r="A20" s="65">
        <v>44196</v>
      </c>
      <c r="B20" s="7">
        <f t="shared" si="0"/>
        <v>2020</v>
      </c>
      <c r="C20" s="57" t="s">
        <v>11</v>
      </c>
      <c r="D20" s="58" t="s">
        <v>8</v>
      </c>
      <c r="E20" s="59">
        <v>169.9</v>
      </c>
      <c r="F20" s="60"/>
      <c r="G20" s="60"/>
      <c r="H20" s="8">
        <f t="shared" si="3"/>
        <v>0</v>
      </c>
      <c r="I20" s="8">
        <f t="shared" si="3"/>
        <v>0</v>
      </c>
      <c r="J20" s="8">
        <f t="shared" si="3"/>
        <v>169.9</v>
      </c>
      <c r="K20" s="8">
        <f t="shared" si="4"/>
        <v>0</v>
      </c>
      <c r="L20" s="8">
        <f t="shared" si="1"/>
        <v>0</v>
      </c>
      <c r="M20" s="9">
        <f t="shared" si="2"/>
        <v>169.9</v>
      </c>
    </row>
    <row r="21" spans="1:13" ht="15">
      <c r="A21" s="65">
        <v>44196</v>
      </c>
      <c r="B21" s="7">
        <f t="shared" si="0"/>
        <v>2020</v>
      </c>
      <c r="C21" s="57" t="s">
        <v>11</v>
      </c>
      <c r="D21" s="58" t="s">
        <v>31</v>
      </c>
      <c r="E21" s="59">
        <v>269</v>
      </c>
      <c r="F21" s="60"/>
      <c r="G21" s="60"/>
      <c r="H21" s="8">
        <f t="shared" si="3"/>
        <v>0</v>
      </c>
      <c r="I21" s="8">
        <f t="shared" si="3"/>
        <v>0</v>
      </c>
      <c r="J21" s="8">
        <f t="shared" si="3"/>
        <v>269</v>
      </c>
      <c r="K21" s="8">
        <f t="shared" si="4"/>
        <v>0</v>
      </c>
      <c r="L21" s="8">
        <f t="shared" si="1"/>
        <v>0</v>
      </c>
      <c r="M21" s="9">
        <f t="shared" si="2"/>
        <v>269</v>
      </c>
    </row>
    <row r="22" spans="1:13" ht="15">
      <c r="A22" s="65">
        <v>44196</v>
      </c>
      <c r="B22" s="7">
        <f t="shared" si="0"/>
        <v>2020</v>
      </c>
      <c r="C22" s="57" t="s">
        <v>4</v>
      </c>
      <c r="D22" s="58" t="s">
        <v>30</v>
      </c>
      <c r="E22" s="59"/>
      <c r="F22" s="60"/>
      <c r="G22" s="60">
        <v>80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4"/>
        <v>56</v>
      </c>
      <c r="L22" s="8">
        <f t="shared" si="1"/>
        <v>0</v>
      </c>
      <c r="M22" s="9">
        <f t="shared" si="2"/>
        <v>56</v>
      </c>
    </row>
    <row r="23" spans="1:13" ht="15">
      <c r="A23" s="65">
        <v>44196</v>
      </c>
      <c r="B23" s="7">
        <f t="shared" si="0"/>
        <v>2020</v>
      </c>
      <c r="C23" s="57" t="s">
        <v>4</v>
      </c>
      <c r="D23" s="58" t="s">
        <v>34</v>
      </c>
      <c r="E23" s="59"/>
      <c r="F23" s="60"/>
      <c r="G23" s="60">
        <v>252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4"/>
        <v>176.39999999999998</v>
      </c>
      <c r="L23" s="8">
        <f t="shared" si="1"/>
        <v>0</v>
      </c>
      <c r="M23" s="9">
        <f t="shared" si="2"/>
        <v>176.39999999999998</v>
      </c>
    </row>
    <row r="24" spans="1:13" ht="15">
      <c r="A24" s="65"/>
      <c r="B24" s="7">
        <f t="shared" si="0"/>
      </c>
      <c r="C24" s="57"/>
      <c r="D24" s="58"/>
      <c r="E24" s="59"/>
      <c r="F24" s="60"/>
      <c r="G24" s="60"/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4"/>
        <v>0</v>
      </c>
      <c r="L24" s="8">
        <f t="shared" si="1"/>
        <v>0</v>
      </c>
      <c r="M24" s="9">
        <f t="shared" si="2"/>
        <v>0</v>
      </c>
    </row>
    <row r="25" spans="1:13" ht="15">
      <c r="A25" s="65"/>
      <c r="B25" s="7">
        <f t="shared" si="0"/>
      </c>
      <c r="C25" s="57"/>
      <c r="D25" s="58"/>
      <c r="E25" s="59"/>
      <c r="F25" s="60"/>
      <c r="G25" s="60"/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4"/>
        <v>0</v>
      </c>
      <c r="L25" s="8">
        <f t="shared" si="1"/>
        <v>0</v>
      </c>
      <c r="M25" s="9">
        <f t="shared" si="2"/>
        <v>0</v>
      </c>
    </row>
    <row r="26" spans="1:13" ht="15">
      <c r="A26" s="65"/>
      <c r="B26" s="7">
        <f t="shared" si="0"/>
      </c>
      <c r="C26" s="57"/>
      <c r="D26" s="58"/>
      <c r="E26" s="59"/>
      <c r="F26" s="60"/>
      <c r="G26" s="60"/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4"/>
        <v>0</v>
      </c>
      <c r="L26" s="8">
        <f t="shared" si="1"/>
        <v>0</v>
      </c>
      <c r="M26" s="9">
        <f t="shared" si="2"/>
        <v>0</v>
      </c>
    </row>
    <row r="27" spans="1:13" ht="15">
      <c r="A27" s="65"/>
      <c r="B27" s="7">
        <f t="shared" si="0"/>
      </c>
      <c r="C27" s="57"/>
      <c r="D27" s="58"/>
      <c r="E27" s="59"/>
      <c r="F27" s="60"/>
      <c r="G27" s="60"/>
      <c r="H27" s="8">
        <f t="shared" si="3"/>
        <v>0</v>
      </c>
      <c r="I27" s="8">
        <f t="shared" si="3"/>
        <v>0</v>
      </c>
      <c r="J27" s="8">
        <f t="shared" si="3"/>
        <v>0</v>
      </c>
      <c r="K27" s="8">
        <f t="shared" si="4"/>
        <v>0</v>
      </c>
      <c r="L27" s="8">
        <f t="shared" si="1"/>
        <v>0</v>
      </c>
      <c r="M27" s="9">
        <f t="shared" si="2"/>
        <v>0</v>
      </c>
    </row>
    <row r="28" spans="1:13" ht="15">
      <c r="A28" s="65"/>
      <c r="B28" s="7">
        <f t="shared" si="0"/>
      </c>
      <c r="C28" s="57"/>
      <c r="D28" s="58"/>
      <c r="E28" s="59"/>
      <c r="F28" s="60"/>
      <c r="G28" s="60"/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4"/>
        <v>0</v>
      </c>
      <c r="L28" s="8">
        <f t="shared" si="1"/>
        <v>0</v>
      </c>
      <c r="M28" s="9">
        <f t="shared" si="2"/>
        <v>0</v>
      </c>
    </row>
    <row r="29" spans="1:13" ht="15">
      <c r="A29" s="65"/>
      <c r="B29" s="7">
        <f t="shared" si="0"/>
      </c>
      <c r="C29" s="57"/>
      <c r="D29" s="58"/>
      <c r="E29" s="59"/>
      <c r="F29" s="60"/>
      <c r="G29" s="60"/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4"/>
        <v>0</v>
      </c>
      <c r="L29" s="8">
        <f t="shared" si="1"/>
        <v>0</v>
      </c>
      <c r="M29" s="9">
        <f t="shared" si="2"/>
        <v>0</v>
      </c>
    </row>
    <row r="30" spans="1:13" ht="15">
      <c r="A30" s="65"/>
      <c r="B30" s="7">
        <f t="shared" si="0"/>
      </c>
      <c r="C30" s="57"/>
      <c r="D30" s="58"/>
      <c r="E30" s="59"/>
      <c r="F30" s="60"/>
      <c r="G30" s="60"/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4"/>
        <v>0</v>
      </c>
      <c r="L30" s="8">
        <f t="shared" si="3"/>
        <v>0</v>
      </c>
      <c r="M30" s="9">
        <f t="shared" si="2"/>
        <v>0</v>
      </c>
    </row>
    <row r="31" spans="1:13" ht="15">
      <c r="A31" s="65"/>
      <c r="B31" s="7">
        <f t="shared" si="0"/>
      </c>
      <c r="C31" s="57"/>
      <c r="D31" s="58"/>
      <c r="E31" s="59"/>
      <c r="F31" s="60"/>
      <c r="G31" s="60"/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4"/>
        <v>0</v>
      </c>
      <c r="L31" s="8">
        <f t="shared" si="3"/>
        <v>0</v>
      </c>
      <c r="M31" s="9">
        <f t="shared" si="2"/>
        <v>0</v>
      </c>
    </row>
    <row r="32" spans="1:13" ht="15">
      <c r="A32" s="65"/>
      <c r="B32" s="7">
        <f t="shared" si="0"/>
      </c>
      <c r="C32" s="57"/>
      <c r="D32" s="58"/>
      <c r="E32" s="59"/>
      <c r="F32" s="60"/>
      <c r="G32" s="60"/>
      <c r="H32" s="8">
        <f t="shared" si="3"/>
        <v>0</v>
      </c>
      <c r="I32" s="8">
        <f t="shared" si="3"/>
        <v>0</v>
      </c>
      <c r="J32" s="8">
        <f t="shared" si="3"/>
        <v>0</v>
      </c>
      <c r="K32" s="8">
        <f t="shared" si="4"/>
        <v>0</v>
      </c>
      <c r="L32" s="8">
        <f t="shared" si="3"/>
        <v>0</v>
      </c>
      <c r="M32" s="9">
        <f t="shared" si="2"/>
        <v>0</v>
      </c>
    </row>
    <row r="33" spans="1:13" ht="15">
      <c r="A33" s="65"/>
      <c r="B33" s="7">
        <f t="shared" si="0"/>
      </c>
      <c r="C33" s="57"/>
      <c r="D33" s="58"/>
      <c r="E33" s="59"/>
      <c r="F33" s="60"/>
      <c r="G33" s="60"/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4"/>
        <v>0</v>
      </c>
      <c r="L33" s="8">
        <f t="shared" si="3"/>
        <v>0</v>
      </c>
      <c r="M33" s="9">
        <f t="shared" si="2"/>
        <v>0</v>
      </c>
    </row>
    <row r="34" spans="1:13" ht="15">
      <c r="A34" s="65"/>
      <c r="B34" s="7">
        <f t="shared" si="0"/>
      </c>
      <c r="C34" s="57"/>
      <c r="D34" s="58"/>
      <c r="E34" s="59"/>
      <c r="F34" s="60"/>
      <c r="G34" s="60"/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4"/>
        <v>0</v>
      </c>
      <c r="L34" s="8">
        <f t="shared" si="3"/>
        <v>0</v>
      </c>
      <c r="M34" s="9">
        <f t="shared" si="2"/>
        <v>0</v>
      </c>
    </row>
    <row r="35" spans="1:13" ht="15">
      <c r="A35" s="65"/>
      <c r="B35" s="7">
        <f t="shared" si="0"/>
      </c>
      <c r="C35" s="57"/>
      <c r="D35" s="58"/>
      <c r="E35" s="59"/>
      <c r="F35" s="60"/>
      <c r="G35" s="60"/>
      <c r="H35" s="8">
        <f t="shared" si="3"/>
        <v>0</v>
      </c>
      <c r="I35" s="8">
        <f t="shared" si="3"/>
        <v>0</v>
      </c>
      <c r="J35" s="8">
        <f t="shared" si="3"/>
        <v>0</v>
      </c>
      <c r="K35" s="8">
        <f t="shared" si="4"/>
        <v>0</v>
      </c>
      <c r="L35" s="8">
        <f t="shared" si="3"/>
        <v>0</v>
      </c>
      <c r="M35" s="9">
        <f t="shared" si="2"/>
        <v>0</v>
      </c>
    </row>
    <row r="36" spans="1:13" ht="15">
      <c r="A36" s="65"/>
      <c r="B36" s="7">
        <f t="shared" si="0"/>
      </c>
      <c r="C36" s="57"/>
      <c r="D36" s="58"/>
      <c r="E36" s="59"/>
      <c r="F36" s="60"/>
      <c r="G36" s="60"/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4"/>
        <v>0</v>
      </c>
      <c r="L36" s="8">
        <f t="shared" si="3"/>
        <v>0</v>
      </c>
      <c r="M36" s="9">
        <f t="shared" si="2"/>
        <v>0</v>
      </c>
    </row>
    <row r="37" spans="1:13" ht="15">
      <c r="A37" s="65"/>
      <c r="B37" s="7">
        <f t="shared" si="0"/>
      </c>
      <c r="C37" s="57"/>
      <c r="D37" s="58"/>
      <c r="E37" s="59"/>
      <c r="F37" s="60"/>
      <c r="G37" s="60"/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4"/>
        <v>0</v>
      </c>
      <c r="L37" s="8">
        <f t="shared" si="3"/>
        <v>0</v>
      </c>
      <c r="M37" s="9">
        <f t="shared" si="2"/>
        <v>0</v>
      </c>
    </row>
    <row r="38" spans="1:13" ht="15">
      <c r="A38" s="65"/>
      <c r="B38" s="7">
        <f t="shared" si="0"/>
      </c>
      <c r="C38" s="57"/>
      <c r="D38" s="58"/>
      <c r="E38" s="59"/>
      <c r="F38" s="60"/>
      <c r="G38" s="60"/>
      <c r="H38" s="8">
        <f t="shared" si="3"/>
        <v>0</v>
      </c>
      <c r="I38" s="8">
        <f t="shared" si="3"/>
        <v>0</v>
      </c>
      <c r="J38" s="8">
        <f t="shared" si="3"/>
        <v>0</v>
      </c>
      <c r="K38" s="8">
        <f t="shared" si="4"/>
        <v>0</v>
      </c>
      <c r="L38" s="8">
        <f t="shared" si="3"/>
        <v>0</v>
      </c>
      <c r="M38" s="9">
        <f t="shared" si="2"/>
        <v>0</v>
      </c>
    </row>
    <row r="39" spans="1:13" ht="15">
      <c r="A39" s="65"/>
      <c r="B39" s="7">
        <f t="shared" si="0"/>
      </c>
      <c r="C39" s="57"/>
      <c r="D39" s="58"/>
      <c r="E39" s="59"/>
      <c r="F39" s="60"/>
      <c r="G39" s="60"/>
      <c r="H39" s="8">
        <f t="shared" si="3"/>
        <v>0</v>
      </c>
      <c r="I39" s="8">
        <f t="shared" si="3"/>
        <v>0</v>
      </c>
      <c r="J39" s="8">
        <f t="shared" si="3"/>
        <v>0</v>
      </c>
      <c r="K39" s="8">
        <f t="shared" si="4"/>
        <v>0</v>
      </c>
      <c r="L39" s="8">
        <f t="shared" si="3"/>
        <v>0</v>
      </c>
      <c r="M39" s="9">
        <f t="shared" si="2"/>
        <v>0</v>
      </c>
    </row>
    <row r="40" spans="1:13" ht="15">
      <c r="A40" s="65"/>
      <c r="B40" s="7">
        <f t="shared" si="0"/>
      </c>
      <c r="C40" s="57"/>
      <c r="D40" s="58"/>
      <c r="E40" s="59"/>
      <c r="F40" s="60"/>
      <c r="G40" s="60"/>
      <c r="H40" s="8">
        <f t="shared" si="3"/>
        <v>0</v>
      </c>
      <c r="I40" s="8">
        <f t="shared" si="3"/>
        <v>0</v>
      </c>
      <c r="J40" s="8">
        <f t="shared" si="3"/>
        <v>0</v>
      </c>
      <c r="K40" s="8">
        <f t="shared" si="4"/>
        <v>0</v>
      </c>
      <c r="L40" s="8">
        <f t="shared" si="3"/>
        <v>0</v>
      </c>
      <c r="M40" s="9">
        <f t="shared" si="2"/>
        <v>0</v>
      </c>
    </row>
    <row r="41" spans="1:13" ht="15">
      <c r="A41" s="65"/>
      <c r="B41" s="7">
        <f t="shared" si="0"/>
      </c>
      <c r="C41" s="57"/>
      <c r="D41" s="58"/>
      <c r="E41" s="59"/>
      <c r="F41" s="60"/>
      <c r="G41" s="60"/>
      <c r="H41" s="8">
        <f t="shared" si="3"/>
        <v>0</v>
      </c>
      <c r="I41" s="8">
        <f t="shared" si="3"/>
        <v>0</v>
      </c>
      <c r="J41" s="8">
        <f t="shared" si="3"/>
        <v>0</v>
      </c>
      <c r="K41" s="8">
        <f t="shared" si="4"/>
        <v>0</v>
      </c>
      <c r="L41" s="8">
        <f t="shared" si="3"/>
        <v>0</v>
      </c>
      <c r="M41" s="9">
        <f t="shared" si="2"/>
        <v>0</v>
      </c>
    </row>
    <row r="42" spans="1:13" ht="15">
      <c r="A42" s="65"/>
      <c r="B42" s="7">
        <f t="shared" si="0"/>
      </c>
      <c r="C42" s="57"/>
      <c r="D42" s="58"/>
      <c r="E42" s="59"/>
      <c r="F42" s="60"/>
      <c r="G42" s="60"/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4"/>
        <v>0</v>
      </c>
      <c r="L42" s="8">
        <f t="shared" si="3"/>
        <v>0</v>
      </c>
      <c r="M42" s="9">
        <f t="shared" si="2"/>
        <v>0</v>
      </c>
    </row>
    <row r="43" spans="1:13" ht="15">
      <c r="A43" s="65"/>
      <c r="B43" s="7">
        <f t="shared" si="0"/>
      </c>
      <c r="C43" s="57"/>
      <c r="D43" s="58"/>
      <c r="E43" s="59"/>
      <c r="F43" s="60"/>
      <c r="G43" s="60"/>
      <c r="H43" s="8">
        <f t="shared" si="3"/>
        <v>0</v>
      </c>
      <c r="I43" s="8">
        <f t="shared" si="3"/>
        <v>0</v>
      </c>
      <c r="J43" s="8">
        <f t="shared" si="3"/>
        <v>0</v>
      </c>
      <c r="K43" s="8">
        <f t="shared" si="4"/>
        <v>0</v>
      </c>
      <c r="L43" s="8">
        <f t="shared" si="3"/>
        <v>0</v>
      </c>
      <c r="M43" s="9">
        <f t="shared" si="2"/>
        <v>0</v>
      </c>
    </row>
    <row r="44" spans="1:13" ht="15">
      <c r="A44" s="65"/>
      <c r="B44" s="7">
        <f t="shared" si="0"/>
      </c>
      <c r="C44" s="57"/>
      <c r="D44" s="58"/>
      <c r="E44" s="59"/>
      <c r="F44" s="60"/>
      <c r="G44" s="60"/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4"/>
        <v>0</v>
      </c>
      <c r="L44" s="8">
        <f t="shared" si="3"/>
        <v>0</v>
      </c>
      <c r="M44" s="9">
        <f t="shared" si="2"/>
        <v>0</v>
      </c>
    </row>
    <row r="45" spans="1:13" ht="15">
      <c r="A45" s="65"/>
      <c r="B45" s="7">
        <f t="shared" si="0"/>
      </c>
      <c r="C45" s="57"/>
      <c r="D45" s="58"/>
      <c r="E45" s="59"/>
      <c r="F45" s="60"/>
      <c r="G45" s="60"/>
      <c r="H45" s="8">
        <f t="shared" si="3"/>
        <v>0</v>
      </c>
      <c r="I45" s="8">
        <f t="shared" si="3"/>
        <v>0</v>
      </c>
      <c r="J45" s="8">
        <f t="shared" si="3"/>
        <v>0</v>
      </c>
      <c r="K45" s="8">
        <f t="shared" si="4"/>
        <v>0</v>
      </c>
      <c r="L45" s="8">
        <f t="shared" si="3"/>
        <v>0</v>
      </c>
      <c r="M45" s="9">
        <f t="shared" si="2"/>
        <v>0</v>
      </c>
    </row>
    <row r="46" spans="1:13" ht="15">
      <c r="A46" s="65"/>
      <c r="B46" s="7">
        <f t="shared" si="0"/>
      </c>
      <c r="C46" s="57"/>
      <c r="D46" s="58"/>
      <c r="E46" s="59"/>
      <c r="F46" s="60"/>
      <c r="G46" s="60"/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4"/>
        <v>0</v>
      </c>
      <c r="L46" s="8">
        <f t="shared" si="3"/>
        <v>0</v>
      </c>
      <c r="M46" s="9">
        <f t="shared" si="2"/>
        <v>0</v>
      </c>
    </row>
    <row r="47" spans="1:13" ht="15">
      <c r="A47" s="65"/>
      <c r="B47" s="7">
        <f t="shared" si="0"/>
      </c>
      <c r="C47" s="57"/>
      <c r="D47" s="58"/>
      <c r="E47" s="59"/>
      <c r="F47" s="60"/>
      <c r="G47" s="60"/>
      <c r="H47" s="8">
        <f t="shared" si="3"/>
        <v>0</v>
      </c>
      <c r="I47" s="8">
        <f t="shared" si="3"/>
        <v>0</v>
      </c>
      <c r="J47" s="8">
        <f t="shared" si="3"/>
        <v>0</v>
      </c>
      <c r="K47" s="8">
        <f t="shared" si="4"/>
        <v>0</v>
      </c>
      <c r="L47" s="8">
        <f t="shared" si="3"/>
        <v>0</v>
      </c>
      <c r="M47" s="9">
        <f t="shared" si="2"/>
        <v>0</v>
      </c>
    </row>
    <row r="48" spans="1:13" ht="15">
      <c r="A48" s="65"/>
      <c r="B48" s="7">
        <f t="shared" si="0"/>
      </c>
      <c r="C48" s="57"/>
      <c r="D48" s="58"/>
      <c r="E48" s="59"/>
      <c r="F48" s="60"/>
      <c r="G48" s="60"/>
      <c r="H48" s="8">
        <f t="shared" si="3"/>
        <v>0</v>
      </c>
      <c r="I48" s="8">
        <f t="shared" si="3"/>
        <v>0</v>
      </c>
      <c r="J48" s="8">
        <f t="shared" si="3"/>
        <v>0</v>
      </c>
      <c r="K48" s="8">
        <f t="shared" si="4"/>
        <v>0</v>
      </c>
      <c r="L48" s="8">
        <f t="shared" si="3"/>
        <v>0</v>
      </c>
      <c r="M48" s="9">
        <f t="shared" si="2"/>
        <v>0</v>
      </c>
    </row>
    <row r="49" spans="1:13" ht="15">
      <c r="A49" s="65"/>
      <c r="B49" s="7">
        <f t="shared" si="0"/>
      </c>
      <c r="C49" s="57"/>
      <c r="D49" s="58"/>
      <c r="E49" s="59"/>
      <c r="F49" s="60"/>
      <c r="G49" s="60"/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4"/>
        <v>0</v>
      </c>
      <c r="L49" s="8">
        <f t="shared" si="3"/>
        <v>0</v>
      </c>
      <c r="M49" s="9">
        <f t="shared" si="2"/>
        <v>0</v>
      </c>
    </row>
    <row r="50" spans="1:13" ht="15">
      <c r="A50" s="65"/>
      <c r="B50" s="7">
        <f t="shared" si="0"/>
      </c>
      <c r="C50" s="57"/>
      <c r="D50" s="58"/>
      <c r="E50" s="59"/>
      <c r="F50" s="60"/>
      <c r="G50" s="60"/>
      <c r="H50" s="8">
        <f t="shared" si="3"/>
        <v>0</v>
      </c>
      <c r="I50" s="8">
        <f t="shared" si="3"/>
        <v>0</v>
      </c>
      <c r="J50" s="8">
        <f t="shared" si="3"/>
        <v>0</v>
      </c>
      <c r="K50" s="8">
        <f t="shared" si="4"/>
        <v>0</v>
      </c>
      <c r="L50" s="8">
        <f t="shared" si="3"/>
        <v>0</v>
      </c>
      <c r="M50" s="9">
        <f t="shared" si="2"/>
        <v>0</v>
      </c>
    </row>
    <row r="51" spans="1:13" ht="15">
      <c r="A51" s="65"/>
      <c r="B51" s="7">
        <f t="shared" si="0"/>
      </c>
      <c r="C51" s="57"/>
      <c r="D51" s="58"/>
      <c r="E51" s="59"/>
      <c r="F51" s="60"/>
      <c r="G51" s="60"/>
      <c r="H51" s="8">
        <f t="shared" si="3"/>
        <v>0</v>
      </c>
      <c r="I51" s="8">
        <f t="shared" si="3"/>
        <v>0</v>
      </c>
      <c r="J51" s="8">
        <f t="shared" si="3"/>
        <v>0</v>
      </c>
      <c r="K51" s="8">
        <f t="shared" si="4"/>
        <v>0</v>
      </c>
      <c r="L51" s="8">
        <f t="shared" si="3"/>
        <v>0</v>
      </c>
      <c r="M51" s="9">
        <f t="shared" si="2"/>
        <v>0</v>
      </c>
    </row>
    <row r="52" spans="1:13" ht="15">
      <c r="A52" s="65"/>
      <c r="B52" s="7">
        <f t="shared" si="0"/>
      </c>
      <c r="C52" s="57"/>
      <c r="D52" s="58"/>
      <c r="E52" s="59"/>
      <c r="F52" s="60"/>
      <c r="G52" s="60"/>
      <c r="H52" s="8">
        <f t="shared" si="3"/>
        <v>0</v>
      </c>
      <c r="I52" s="8">
        <f t="shared" si="3"/>
        <v>0</v>
      </c>
      <c r="J52" s="8">
        <f t="shared" si="3"/>
        <v>0</v>
      </c>
      <c r="K52" s="8">
        <f t="shared" si="4"/>
        <v>0</v>
      </c>
      <c r="L52" s="8">
        <f t="shared" si="3"/>
        <v>0</v>
      </c>
      <c r="M52" s="9">
        <f t="shared" si="2"/>
        <v>0</v>
      </c>
    </row>
    <row r="53" spans="1:13" ht="15">
      <c r="A53" s="65"/>
      <c r="B53" s="7">
        <f t="shared" si="0"/>
      </c>
      <c r="C53" s="57"/>
      <c r="D53" s="58"/>
      <c r="E53" s="59"/>
      <c r="F53" s="60"/>
      <c r="G53" s="60"/>
      <c r="H53" s="8">
        <f t="shared" si="3"/>
        <v>0</v>
      </c>
      <c r="I53" s="8">
        <f t="shared" si="3"/>
        <v>0</v>
      </c>
      <c r="J53" s="8">
        <f t="shared" si="3"/>
        <v>0</v>
      </c>
      <c r="K53" s="8">
        <f t="shared" si="4"/>
        <v>0</v>
      </c>
      <c r="L53" s="8">
        <f t="shared" si="3"/>
        <v>0</v>
      </c>
      <c r="M53" s="9">
        <f t="shared" si="2"/>
        <v>0</v>
      </c>
    </row>
    <row r="54" spans="1:13" ht="15">
      <c r="A54" s="65"/>
      <c r="B54" s="7">
        <f t="shared" si="0"/>
      </c>
      <c r="C54" s="57"/>
      <c r="D54" s="58"/>
      <c r="E54" s="59"/>
      <c r="F54" s="60"/>
      <c r="G54" s="60"/>
      <c r="H54" s="8">
        <f t="shared" si="3"/>
        <v>0</v>
      </c>
      <c r="I54" s="8">
        <f t="shared" si="3"/>
        <v>0</v>
      </c>
      <c r="J54" s="8">
        <f t="shared" si="3"/>
        <v>0</v>
      </c>
      <c r="K54" s="8">
        <f t="shared" si="4"/>
        <v>0</v>
      </c>
      <c r="L54" s="8">
        <f t="shared" si="3"/>
        <v>0</v>
      </c>
      <c r="M54" s="9">
        <f t="shared" si="2"/>
        <v>0</v>
      </c>
    </row>
    <row r="55" spans="1:13" ht="15">
      <c r="A55" s="65"/>
      <c r="B55" s="7">
        <f t="shared" si="0"/>
      </c>
      <c r="C55" s="57"/>
      <c r="D55" s="58"/>
      <c r="E55" s="59"/>
      <c r="F55" s="60"/>
      <c r="G55" s="60"/>
      <c r="H55" s="8">
        <f t="shared" si="3"/>
        <v>0</v>
      </c>
      <c r="I55" s="8">
        <f t="shared" si="3"/>
        <v>0</v>
      </c>
      <c r="J55" s="8">
        <f t="shared" si="3"/>
        <v>0</v>
      </c>
      <c r="K55" s="8">
        <f t="shared" si="4"/>
        <v>0</v>
      </c>
      <c r="L55" s="8">
        <f t="shared" si="3"/>
        <v>0</v>
      </c>
      <c r="M55" s="9">
        <f t="shared" si="2"/>
        <v>0</v>
      </c>
    </row>
    <row r="56" spans="1:13" ht="15">
      <c r="A56" s="65"/>
      <c r="B56" s="7">
        <f t="shared" si="0"/>
      </c>
      <c r="C56" s="57"/>
      <c r="D56" s="58"/>
      <c r="E56" s="59"/>
      <c r="F56" s="60"/>
      <c r="G56" s="60"/>
      <c r="H56" s="8">
        <f t="shared" si="3"/>
        <v>0</v>
      </c>
      <c r="I56" s="8">
        <f t="shared" si="3"/>
        <v>0</v>
      </c>
      <c r="J56" s="8">
        <f t="shared" si="3"/>
        <v>0</v>
      </c>
      <c r="K56" s="8">
        <f t="shared" si="4"/>
        <v>0</v>
      </c>
      <c r="L56" s="8">
        <f t="shared" si="3"/>
        <v>0</v>
      </c>
      <c r="M56" s="9">
        <f t="shared" si="2"/>
        <v>0</v>
      </c>
    </row>
    <row r="57" spans="1:13" ht="15">
      <c r="A57" s="65"/>
      <c r="B57" s="7">
        <f t="shared" si="0"/>
      </c>
      <c r="C57" s="57"/>
      <c r="D57" s="58"/>
      <c r="E57" s="59"/>
      <c r="F57" s="60"/>
      <c r="G57" s="60"/>
      <c r="H57" s="8">
        <f t="shared" si="3"/>
        <v>0</v>
      </c>
      <c r="I57" s="8">
        <f t="shared" si="3"/>
        <v>0</v>
      </c>
      <c r="J57" s="8">
        <f t="shared" si="3"/>
        <v>0</v>
      </c>
      <c r="K57" s="8">
        <f t="shared" si="4"/>
        <v>0</v>
      </c>
      <c r="L57" s="8">
        <f t="shared" si="3"/>
        <v>0</v>
      </c>
      <c r="M57" s="9">
        <f t="shared" si="2"/>
        <v>0</v>
      </c>
    </row>
    <row r="58" spans="1:13" ht="15">
      <c r="A58" s="65"/>
      <c r="B58" s="7">
        <f t="shared" si="0"/>
      </c>
      <c r="C58" s="57"/>
      <c r="D58" s="58"/>
      <c r="E58" s="59"/>
      <c r="F58" s="60"/>
      <c r="G58" s="60"/>
      <c r="H58" s="8">
        <f t="shared" si="3"/>
        <v>0</v>
      </c>
      <c r="I58" s="8">
        <f t="shared" si="3"/>
        <v>0</v>
      </c>
      <c r="J58" s="8">
        <f t="shared" si="3"/>
        <v>0</v>
      </c>
      <c r="K58" s="8">
        <f t="shared" si="4"/>
        <v>0</v>
      </c>
      <c r="L58" s="8">
        <f t="shared" si="3"/>
        <v>0</v>
      </c>
      <c r="M58" s="9">
        <f t="shared" si="2"/>
        <v>0</v>
      </c>
    </row>
    <row r="59" spans="1:13" ht="15.75" thickBot="1">
      <c r="A59" s="66"/>
      <c r="B59" s="7">
        <f t="shared" si="0"/>
      </c>
      <c r="C59" s="61"/>
      <c r="D59" s="62"/>
      <c r="E59" s="63"/>
      <c r="F59" s="64"/>
      <c r="G59" s="64"/>
      <c r="H59" s="8">
        <f t="shared" si="3"/>
        <v>0</v>
      </c>
      <c r="I59" s="8">
        <f t="shared" si="3"/>
        <v>0</v>
      </c>
      <c r="J59" s="8">
        <f t="shared" si="3"/>
        <v>0</v>
      </c>
      <c r="K59" s="8">
        <f t="shared" si="4"/>
        <v>0</v>
      </c>
      <c r="L59" s="8">
        <f t="shared" si="3"/>
        <v>0</v>
      </c>
      <c r="M59" s="10">
        <f t="shared" si="2"/>
        <v>0</v>
      </c>
    </row>
    <row r="60" spans="1:13" ht="28.5" customHeight="1" thickBot="1">
      <c r="A60" s="11"/>
      <c r="B60" s="12"/>
      <c r="C60" s="12"/>
      <c r="D60" s="12"/>
      <c r="E60" s="13"/>
      <c r="F60" s="12"/>
      <c r="G60" s="32"/>
      <c r="H60" s="14">
        <f aca="true" t="shared" si="5" ref="H60:M60">SUM(H14:H59)</f>
        <v>3500</v>
      </c>
      <c r="I60" s="14">
        <f t="shared" si="5"/>
        <v>325.5</v>
      </c>
      <c r="J60" s="15">
        <f t="shared" si="5"/>
        <v>438.9</v>
      </c>
      <c r="K60" s="14">
        <f t="shared" si="5"/>
        <v>736.4</v>
      </c>
      <c r="L60" s="14">
        <f t="shared" si="5"/>
        <v>16</v>
      </c>
      <c r="M60" s="16">
        <f t="shared" si="5"/>
        <v>5016.799999999999</v>
      </c>
    </row>
    <row r="61" ht="15"/>
    <row r="62" ht="15"/>
    <row r="63" ht="15"/>
    <row r="64" ht="20.25">
      <c r="A64" s="53" t="s">
        <v>21</v>
      </c>
    </row>
    <row r="65" ht="15.75" thickBot="1"/>
    <row r="66" spans="1:16" ht="15">
      <c r="A66" s="17"/>
      <c r="B66" s="18"/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20"/>
      <c r="N66" s="2"/>
      <c r="O66" s="2"/>
      <c r="P66" s="2"/>
    </row>
    <row r="67" spans="1:16" ht="28.5" customHeight="1">
      <c r="A67" s="49" t="s">
        <v>9</v>
      </c>
      <c r="B67" s="50"/>
      <c r="C67" s="50"/>
      <c r="D67" s="50"/>
      <c r="E67" s="50"/>
      <c r="F67" s="50"/>
      <c r="G67" s="50"/>
      <c r="H67" s="51">
        <f>YEAR(M5)-1</f>
        <v>2019</v>
      </c>
      <c r="I67" s="51">
        <f>H67+1</f>
        <v>2020</v>
      </c>
      <c r="J67" s="50">
        <f>I67+1</f>
        <v>2021</v>
      </c>
      <c r="K67" s="50">
        <f>J67+1</f>
        <v>2022</v>
      </c>
      <c r="L67" s="50">
        <f>K67+1</f>
        <v>2023</v>
      </c>
      <c r="M67" s="52">
        <f>L67+1</f>
        <v>2024</v>
      </c>
      <c r="N67" s="2"/>
      <c r="O67" s="2"/>
      <c r="P67" s="2"/>
    </row>
    <row r="68" spans="1:16" ht="15">
      <c r="A68" s="21" t="str">
        <f>H13</f>
        <v>Studien- und Prüfungsgebühren</v>
      </c>
      <c r="B68" s="22"/>
      <c r="C68" s="22"/>
      <c r="D68" s="22"/>
      <c r="E68" s="22"/>
      <c r="F68" s="22"/>
      <c r="G68" s="22"/>
      <c r="H68" s="23">
        <f aca="true" t="shared" si="6" ref="H68:M68">SUMIF($B$14:$B$59,H67,$H$14:$H$59)</f>
        <v>0</v>
      </c>
      <c r="I68" s="23">
        <f t="shared" si="6"/>
        <v>3500</v>
      </c>
      <c r="J68" s="23">
        <f t="shared" si="6"/>
        <v>0</v>
      </c>
      <c r="K68" s="23">
        <f t="shared" si="6"/>
        <v>0</v>
      </c>
      <c r="L68" s="23">
        <f t="shared" si="6"/>
        <v>0</v>
      </c>
      <c r="M68" s="9">
        <f t="shared" si="6"/>
        <v>0</v>
      </c>
      <c r="N68" s="2"/>
      <c r="O68" s="2"/>
      <c r="P68" s="2"/>
    </row>
    <row r="69" spans="1:16" ht="15">
      <c r="A69" s="21" t="str">
        <f>I13</f>
        <v>Schulmaterial</v>
      </c>
      <c r="B69" s="22"/>
      <c r="C69" s="22"/>
      <c r="D69" s="22"/>
      <c r="E69" s="22"/>
      <c r="F69" s="22"/>
      <c r="G69" s="22"/>
      <c r="H69" s="23">
        <f aca="true" t="shared" si="7" ref="H69:M69">SUMIF($B$14:$B$59,H67,$I$14:$I$59)</f>
        <v>0</v>
      </c>
      <c r="I69" s="23">
        <f t="shared" si="7"/>
        <v>325.5</v>
      </c>
      <c r="J69" s="23">
        <f t="shared" si="7"/>
        <v>0</v>
      </c>
      <c r="K69" s="23">
        <f t="shared" si="7"/>
        <v>0</v>
      </c>
      <c r="L69" s="23">
        <f t="shared" si="7"/>
        <v>0</v>
      </c>
      <c r="M69" s="9">
        <f t="shared" si="7"/>
        <v>0</v>
      </c>
      <c r="N69" s="2"/>
      <c r="O69" s="2"/>
      <c r="P69" s="2"/>
    </row>
    <row r="70" spans="1:16" ht="15">
      <c r="A70" s="21" t="str">
        <f>J13</f>
        <v>Hard- und Software</v>
      </c>
      <c r="B70" s="22"/>
      <c r="C70" s="22"/>
      <c r="D70" s="22"/>
      <c r="E70" s="22"/>
      <c r="F70" s="22"/>
      <c r="G70" s="22"/>
      <c r="H70" s="23">
        <f aca="true" t="shared" si="8" ref="H70:M70">SUMIF($B$14:$B$59,H67,$J$14:$J$59)</f>
        <v>0</v>
      </c>
      <c r="I70" s="23">
        <f t="shared" si="8"/>
        <v>438.9</v>
      </c>
      <c r="J70" s="23">
        <f t="shared" si="8"/>
        <v>0</v>
      </c>
      <c r="K70" s="23">
        <f t="shared" si="8"/>
        <v>0</v>
      </c>
      <c r="L70" s="23">
        <f t="shared" si="8"/>
        <v>0</v>
      </c>
      <c r="M70" s="9">
        <f t="shared" si="8"/>
        <v>0</v>
      </c>
      <c r="N70" s="2"/>
      <c r="O70" s="2"/>
      <c r="P70" s="2"/>
    </row>
    <row r="71" spans="1:13" ht="15">
      <c r="A71" s="21" t="str">
        <f>K13</f>
        <v>Spesen</v>
      </c>
      <c r="B71" s="22"/>
      <c r="C71" s="22"/>
      <c r="D71" s="22"/>
      <c r="E71" s="22"/>
      <c r="F71" s="22"/>
      <c r="G71" s="22"/>
      <c r="H71" s="23">
        <f aca="true" t="shared" si="9" ref="H71:M71">SUMIF($B$14:$B$59,H67,$K$14:$K$59)</f>
        <v>0</v>
      </c>
      <c r="I71" s="23">
        <f t="shared" si="9"/>
        <v>736.4</v>
      </c>
      <c r="J71" s="23">
        <f t="shared" si="9"/>
        <v>0</v>
      </c>
      <c r="K71" s="23">
        <f t="shared" si="9"/>
        <v>0</v>
      </c>
      <c r="L71" s="23">
        <f t="shared" si="9"/>
        <v>0</v>
      </c>
      <c r="M71" s="9">
        <f t="shared" si="9"/>
        <v>0</v>
      </c>
    </row>
    <row r="72" spans="1:13" ht="15">
      <c r="A72" s="33" t="str">
        <f>L13</f>
        <v>Diverse Kosten</v>
      </c>
      <c r="B72" s="34"/>
      <c r="C72" s="34"/>
      <c r="D72" s="34"/>
      <c r="E72" s="34"/>
      <c r="F72" s="34"/>
      <c r="G72" s="34"/>
      <c r="H72" s="35">
        <f aca="true" t="shared" si="10" ref="H72:M72">SUMIF($B$14:$B$59,H67,$L$14:$L$59)</f>
        <v>0</v>
      </c>
      <c r="I72" s="35">
        <f t="shared" si="10"/>
        <v>16</v>
      </c>
      <c r="J72" s="35">
        <f t="shared" si="10"/>
        <v>0</v>
      </c>
      <c r="K72" s="35">
        <f t="shared" si="10"/>
        <v>0</v>
      </c>
      <c r="L72" s="35">
        <f t="shared" si="10"/>
        <v>0</v>
      </c>
      <c r="M72" s="36">
        <f t="shared" si="10"/>
        <v>0</v>
      </c>
    </row>
    <row r="73" spans="1:13" ht="15.75">
      <c r="A73" s="37" t="s">
        <v>27</v>
      </c>
      <c r="B73" s="38"/>
      <c r="C73" s="38"/>
      <c r="D73" s="38"/>
      <c r="E73" s="38"/>
      <c r="F73" s="38"/>
      <c r="G73" s="38"/>
      <c r="H73" s="39">
        <f aca="true" t="shared" si="11" ref="H73:M73">SUM(H68:H72)</f>
        <v>0</v>
      </c>
      <c r="I73" s="39">
        <f t="shared" si="11"/>
        <v>5016.799999999999</v>
      </c>
      <c r="J73" s="39">
        <f t="shared" si="11"/>
        <v>0</v>
      </c>
      <c r="K73" s="39">
        <f t="shared" si="11"/>
        <v>0</v>
      </c>
      <c r="L73" s="39">
        <f t="shared" si="11"/>
        <v>0</v>
      </c>
      <c r="M73" s="40">
        <f t="shared" si="11"/>
        <v>0</v>
      </c>
    </row>
    <row r="74" spans="1:13" ht="15">
      <c r="A74" s="24" t="s">
        <v>35</v>
      </c>
      <c r="B74" s="22"/>
      <c r="C74" s="22"/>
      <c r="D74" s="22"/>
      <c r="E74" s="22"/>
      <c r="F74" s="22"/>
      <c r="G74" s="22"/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67">
        <v>0</v>
      </c>
    </row>
    <row r="75" spans="1:13" ht="28.5" customHeight="1" thickBot="1">
      <c r="A75" s="25" t="s">
        <v>10</v>
      </c>
      <c r="B75" s="26"/>
      <c r="C75" s="26"/>
      <c r="D75" s="26"/>
      <c r="E75" s="26"/>
      <c r="F75" s="26"/>
      <c r="G75" s="26"/>
      <c r="H75" s="27">
        <f aca="true" t="shared" si="12" ref="H75:M75">SUM(H73:H74)</f>
        <v>0</v>
      </c>
      <c r="I75" s="27">
        <f t="shared" si="12"/>
        <v>5016.799999999999</v>
      </c>
      <c r="J75" s="27">
        <f t="shared" si="12"/>
        <v>0</v>
      </c>
      <c r="K75" s="27">
        <f t="shared" si="12"/>
        <v>0</v>
      </c>
      <c r="L75" s="27">
        <f t="shared" si="12"/>
        <v>0</v>
      </c>
      <c r="M75" s="28">
        <f t="shared" si="12"/>
        <v>0</v>
      </c>
    </row>
    <row r="76" spans="1:13" ht="16.5" thickBot="1" thickTop="1">
      <c r="A76" s="29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10"/>
    </row>
  </sheetData>
  <sheetProtection/>
  <mergeCells count="2">
    <mergeCell ref="F12:G12"/>
    <mergeCell ref="K1:M1"/>
  </mergeCells>
  <dataValidations count="1">
    <dataValidation type="list" allowBlank="1" showInputMessage="1" showErrorMessage="1" sqref="C14:C59">
      <formula1>$H$13:$L$13</formula1>
    </dataValidation>
  </dataValidations>
  <printOptions/>
  <pageMargins left="0.75" right="0.93" top="0.984251969" bottom="0.984251969" header="0.5" footer="0.5"/>
  <pageSetup fitToHeight="1" fitToWidth="1" orientation="landscape" paperSize="9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Kaufmann</dc:creator>
  <cp:keywords/>
  <dc:description/>
  <cp:lastModifiedBy>Marcel Kaufmann</cp:lastModifiedBy>
  <cp:lastPrinted>2013-02-02T10:51:36Z</cp:lastPrinted>
  <dcterms:created xsi:type="dcterms:W3CDTF">2012-02-04T10:37:03Z</dcterms:created>
  <dcterms:modified xsi:type="dcterms:W3CDTF">2021-09-23T07:00:16Z</dcterms:modified>
  <cp:category/>
  <cp:version/>
  <cp:contentType/>
  <cp:contentStatus/>
</cp:coreProperties>
</file>